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<sst xmlns="http://schemas.openxmlformats.org/spreadsheetml/2006/main" count="96" uniqueCount="48">
  <si>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</si>
  <si>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</si>
  <si>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</si>
  <si>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</si>
  <si>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</si>
  <si>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</si>
  <si>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</si>
  <si>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</si>
  <si>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</si>
  <si>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</si>
  <si>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</si>
  <si>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MANILA</t>
  </si>
  <si>
    <t>NORTH PORT</t>
  </si>
  <si>
    <t>MH PEGASUS</t>
  </si>
  <si>
    <t>ALS HERCULES</t>
  </si>
  <si>
    <t>SOUTH PORT</t>
  </si>
  <si>
    <t>MATOYA BAY</t>
  </si>
  <si>
    <t>PALU BAY</t>
  </si>
  <si>
    <t>CMA CGM KRUGER</t>
  </si>
  <si>
    <t>NYK ISABEL</t>
  </si>
  <si>
    <t>SHINA</t>
  </si>
  <si>
    <t>BRIGHT LAEM CHABANG</t>
  </si>
  <si>
    <t>149N</t>
  </si>
  <si>
    <t xml:space="preserve">ESL DACHAN BAY </t>
  </si>
  <si>
    <t>24001E</t>
  </si>
  <si>
    <t>139N</t>
  </si>
  <si>
    <t xml:space="preserve">XIN TIAN JIN </t>
  </si>
  <si>
    <t>089E</t>
  </si>
  <si>
    <t>BUXCOAST</t>
  </si>
  <si>
    <t>0FDBIE1MA</t>
  </si>
  <si>
    <t>140N</t>
  </si>
  <si>
    <t>006E</t>
  </si>
  <si>
    <t>KATHERINE</t>
  </si>
  <si>
    <t>0XL5HS1NC</t>
  </si>
  <si>
    <t>0XL5JS1NC</t>
  </si>
  <si>
    <t>0XL5LS1NC</t>
  </si>
  <si>
    <t>0XL5NS1NC</t>
  </si>
  <si>
    <t>0IZGYN1NC</t>
  </si>
  <si>
    <t>0IZH0N1NC</t>
  </si>
  <si>
    <t>AS NORA</t>
  </si>
  <si>
    <t>0IZH2N1NC</t>
  </si>
  <si>
    <t>AMALFI BAY</t>
  </si>
  <si>
    <t>0IZH4N1NC</t>
  </si>
  <si>
    <t>ACX DIAMOND</t>
  </si>
  <si>
    <t>326N</t>
  </si>
  <si>
    <t>150N</t>
  </si>
  <si>
    <t>327N</t>
  </si>
  <si>
    <t>151N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</si>
</sst>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mm/dd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\-mmm"/>
    <numFmt numFmtId="177" formatCode="000"/>
  </numFmts>
  <fonts count="6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0"/>
      <name val="Tahoma"/>
      <family val="2"/>
    </font>
    <font>
      <sz val="11"/>
      <name val="Calibri"/>
      <family val="2"/>
    </font>
    <font>
      <sz val="10"/>
      <name val="Tahoma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123">
    <xf numFmtId="0" fontId="0" fillId="0" borderId="0">
      <alignment vertical="top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7" borderId="0" applyNumberFormat="0" applyBorder="0" applyAlignment="0" applyProtection="0"/>
    <xf numFmtId="0" fontId="40" fillId="13" borderId="0" applyNumberFormat="0" applyBorder="0" applyAlignment="0" applyProtection="0"/>
    <xf numFmtId="0" fontId="1" fillId="11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1" borderId="0" applyNumberFormat="0" applyBorder="0" applyAlignment="0" applyProtection="0"/>
    <xf numFmtId="0" fontId="40" fillId="20" borderId="0" applyNumberFormat="0" applyBorder="0" applyAlignment="0" applyProtection="0"/>
    <xf numFmtId="0" fontId="1" fillId="7" borderId="0" applyNumberFormat="0" applyBorder="0" applyAlignment="0" applyProtection="0"/>
    <xf numFmtId="0" fontId="40" fillId="21" borderId="0" applyNumberFormat="0" applyBorder="0" applyAlignment="0" applyProtection="0"/>
    <xf numFmtId="0" fontId="5" fillId="11" borderId="0" applyNumberFormat="0" applyBorder="0" applyAlignment="0" applyProtection="0"/>
    <xf numFmtId="0" fontId="40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8" borderId="0" applyNumberFormat="0" applyBorder="0" applyAlignment="0" applyProtection="0"/>
    <xf numFmtId="0" fontId="40" fillId="27" borderId="0" applyNumberFormat="0" applyBorder="0" applyAlignment="0" applyProtection="0"/>
    <xf numFmtId="0" fontId="5" fillId="11" borderId="0" applyNumberFormat="0" applyBorder="0" applyAlignment="0" applyProtection="0"/>
    <xf numFmtId="0" fontId="40" fillId="28" borderId="0" applyNumberFormat="0" applyBorder="0" applyAlignment="0" applyProtection="0"/>
    <xf numFmtId="0" fontId="5" fillId="5" borderId="0" applyNumberFormat="0" applyBorder="0" applyAlignment="0" applyProtection="0"/>
    <xf numFmtId="0" fontId="41" fillId="29" borderId="0" applyNumberFormat="0" applyBorder="0" applyAlignment="0" applyProtection="0"/>
    <xf numFmtId="0" fontId="5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23" borderId="0" applyNumberFormat="0" applyBorder="0" applyAlignment="0" applyProtection="0"/>
    <xf numFmtId="0" fontId="41" fillId="32" borderId="0" applyNumberFormat="0" applyBorder="0" applyAlignment="0" applyProtection="0"/>
    <xf numFmtId="0" fontId="5" fillId="25" borderId="0" applyNumberFormat="0" applyBorder="0" applyAlignment="0" applyProtection="0"/>
    <xf numFmtId="0" fontId="41" fillId="33" borderId="0" applyNumberFormat="0" applyBorder="0" applyAlignment="0" applyProtection="0"/>
    <xf numFmtId="0" fontId="5" fillId="34" borderId="0" applyNumberFormat="0" applyBorder="0" applyAlignment="0" applyProtection="0"/>
    <xf numFmtId="0" fontId="41" fillId="35" borderId="0" applyNumberFormat="0" applyBorder="0" applyAlignment="0" applyProtection="0"/>
    <xf numFmtId="0" fontId="5" fillId="36" borderId="0" applyNumberFormat="0" applyBorder="0" applyAlignment="0" applyProtection="0"/>
    <xf numFmtId="0" fontId="41" fillId="37" borderId="0" applyNumberFormat="0" applyBorder="0" applyAlignment="0" applyProtection="0"/>
    <xf numFmtId="0" fontId="5" fillId="38" borderId="0" applyNumberFormat="0" applyBorder="0" applyAlignment="0" applyProtection="0"/>
    <xf numFmtId="0" fontId="42" fillId="39" borderId="0" applyNumberFormat="0" applyBorder="0" applyAlignment="0" applyProtection="0"/>
    <xf numFmtId="0" fontId="6" fillId="40" borderId="0" applyNumberFormat="0" applyBorder="0" applyAlignment="0" applyProtection="0"/>
    <xf numFmtId="0" fontId="43" fillId="41" borderId="1" applyNumberFormat="0" applyAlignment="0" applyProtection="0"/>
    <xf numFmtId="0" fontId="17" fillId="42" borderId="2" applyNumberFormat="0" applyAlignment="0" applyProtection="0"/>
    <xf numFmtId="0" fontId="44" fillId="43" borderId="3" applyNumberFormat="0" applyAlignment="0" applyProtection="0"/>
    <xf numFmtId="0" fontId="7" fillId="44" borderId="4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9" fillId="11" borderId="0" applyNumberFormat="0" applyBorder="0" applyAlignment="0" applyProtection="0"/>
    <xf numFmtId="0" fontId="48" fillId="0" borderId="5" applyNumberFormat="0" applyFill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20" fillId="0" borderId="8" applyNumberFormat="0" applyFill="0" applyAlignment="0" applyProtection="0"/>
    <xf numFmtId="0" fontId="50" fillId="0" borderId="9" applyNumberFormat="0" applyFill="0" applyAlignment="0" applyProtection="0"/>
    <xf numFmtId="0" fontId="21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6" borderId="1" applyNumberFormat="0" applyAlignment="0" applyProtection="0"/>
    <xf numFmtId="0" fontId="10" fillId="16" borderId="2" applyNumberFormat="0" applyAlignment="0" applyProtection="0"/>
    <xf numFmtId="0" fontId="53" fillId="0" borderId="11" applyNumberFormat="0" applyFill="0" applyAlignment="0" applyProtection="0"/>
    <xf numFmtId="0" fontId="13" fillId="0" borderId="12" applyNumberFormat="0" applyFill="0" applyAlignment="0" applyProtection="0"/>
    <xf numFmtId="0" fontId="54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8" borderId="13" applyNumberFormat="0" applyFont="0" applyAlignment="0" applyProtection="0"/>
    <xf numFmtId="0" fontId="16" fillId="7" borderId="14" applyNumberFormat="0" applyFont="0" applyAlignment="0" applyProtection="0"/>
    <xf numFmtId="0" fontId="56" fillId="41" borderId="15" applyNumberFormat="0" applyAlignment="0" applyProtection="0"/>
    <xf numFmtId="0" fontId="11" fillId="42" borderId="16" applyNumberFormat="0" applyAlignment="0" applyProtection="0"/>
    <xf numFmtId="9" fontId="4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5" fillId="0" borderId="0">
      <alignment/>
      <protection/>
    </xf>
  </cellStyleXfs>
  <cellXfs count="47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27" fillId="0" borderId="0" xfId="0" applyFont="1" applyAlignment="1">
      <alignment vertical="top"/>
    </xf>
    <xf numFmtId="0" fontId="26" fillId="0" borderId="19" xfId="0" applyFont="1" applyBorder="1" applyAlignment="1">
      <alignment horizontal="center" vertical="center" readingOrder="1"/>
    </xf>
    <xf numFmtId="0" fontId="26" fillId="0" borderId="20" xfId="0" applyFont="1" applyBorder="1" applyAlignment="1">
      <alignment horizontal="center" vertical="center" readingOrder="1"/>
    </xf>
    <xf numFmtId="0" fontId="26" fillId="0" borderId="21" xfId="0" applyFont="1" applyBorder="1" applyAlignment="1">
      <alignment horizontal="center" vertical="center" readingOrder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16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readingOrder="1"/>
    </xf>
    <xf numFmtId="0" fontId="4" fillId="0" borderId="20" xfId="0" applyFont="1" applyBorder="1" applyAlignment="1">
      <alignment horizontal="center" vertical="center" readingOrder="1"/>
    </xf>
    <xf numFmtId="0" fontId="4" fillId="0" borderId="21" xfId="0" applyFont="1" applyBorder="1" applyAlignment="1">
      <alignment horizontal="center" vertical="center" readingOrder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" fontId="0" fillId="0" borderId="23" xfId="0" applyNumberForma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" fontId="0" fillId="0" borderId="26" xfId="0" applyNumberForma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 readingOrder="1"/>
    </xf>
    <xf numFmtId="0" fontId="28" fillId="0" borderId="23" xfId="0" applyFont="1" applyBorder="1" applyAlignment="1">
      <alignment horizontal="center" vertical="center" readingOrder="1"/>
    </xf>
    <xf numFmtId="16" fontId="28" fillId="0" borderId="23" xfId="0" applyNumberFormat="1" applyFont="1" applyBorder="1" applyAlignment="1">
      <alignment horizontal="center" vertical="center" readingOrder="1"/>
    </xf>
    <xf numFmtId="16" fontId="27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 readingOrder="1"/>
    </xf>
    <xf numFmtId="0" fontId="28" fillId="0" borderId="26" xfId="0" applyFont="1" applyBorder="1" applyAlignment="1">
      <alignment horizontal="center" vertical="center" readingOrder="1"/>
    </xf>
    <xf numFmtId="16" fontId="27" fillId="0" borderId="26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6" fillId="49" borderId="0" xfId="0" applyFont="1" applyFill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" fontId="0" fillId="0" borderId="3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  <xf numFmtId="0" fontId="60" fillId="0" borderId="0" xfId="0" applyFont="1" applyAlignment="1">
      <alignment horizontal="center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2 2" xfId="97"/>
    <cellStyle name="Normal 2 3" xfId="98"/>
    <cellStyle name="Normal 3" xfId="99"/>
    <cellStyle name="Normal 3 2" xfId="100"/>
    <cellStyle name="Normal 3 3" xfId="101"/>
    <cellStyle name="Normal 4" xfId="102"/>
    <cellStyle name="Normal 4 2" xfId="103"/>
    <cellStyle name="Normal 4 3" xfId="104"/>
    <cellStyle name="Normal 5" xfId="105"/>
    <cellStyle name="Normal 5 2" xfId="106"/>
    <cellStyle name="Normal 6" xfId="107"/>
    <cellStyle name="Normal 7" xfId="108"/>
    <cellStyle name="Note" xfId="109"/>
    <cellStyle name="Note 2" xfId="110"/>
    <cellStyle name="Output" xfId="111"/>
    <cellStyle name="Output 2" xfId="112"/>
    <cellStyle name="Percent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  <cellStyle name="표준 3 26 3 5 4 11 5" xfId="120"/>
    <cellStyle name="표준 3 26 3 5 4 2 4 5" xfId="121"/>
    <cellStyle name="一般_2008-10-28 Long Term Schedule CTS SVC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showOutlineSymbols="0" zoomScalePageLayoutView="0" workbookViewId="0" topLeftCell="A19">
      <selection activeCell="F28" sqref="F28"/>
    </sheetView>
  </sheetViews>
  <sheetFormatPr defaultColWidth="6.8515625" defaultRowHeight="12.75" customHeight="1"/>
  <cols>
    <col min="1" max="1" width="0.9921875" style="2" customWidth="1"/>
    <col min="2" max="2" width="23.57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35" t="s">
        <v>0</v>
      </c>
      <c r="C1" s="35"/>
      <c r="D1" s="35"/>
      <c r="E1" s="35"/>
      <c r="F1" s="35"/>
      <c r="G1" s="35"/>
      <c r="H1" s="35"/>
    </row>
    <row r="2" spans="2:8" ht="15.75">
      <c r="B2" s="36" t="s">
        <v>1</v>
      </c>
      <c r="C2" s="36"/>
      <c r="D2" s="36"/>
      <c r="E2" s="36"/>
      <c r="F2" s="36"/>
      <c r="G2" s="36"/>
      <c r="H2" s="36"/>
    </row>
    <row r="3" spans="2:8" ht="15.75">
      <c r="B3" s="36" t="s">
        <v>2</v>
      </c>
      <c r="C3" s="36"/>
      <c r="D3" s="36"/>
      <c r="E3" s="36"/>
      <c r="F3" s="36"/>
      <c r="G3" s="36"/>
      <c r="H3" s="36"/>
    </row>
    <row r="4" spans="2:8" ht="15.75">
      <c r="B4" s="36" t="s">
        <v>3</v>
      </c>
      <c r="C4" s="36"/>
      <c r="D4" s="36"/>
      <c r="E4" s="36"/>
      <c r="F4" s="36"/>
      <c r="G4" s="36"/>
      <c r="H4" s="36"/>
    </row>
    <row r="5" spans="2:8" ht="15.75">
      <c r="B5" s="36" t="s">
        <v>4</v>
      </c>
      <c r="C5" s="36"/>
      <c r="D5" s="36"/>
      <c r="E5" s="36"/>
      <c r="F5" s="36"/>
      <c r="G5" s="36"/>
      <c r="H5" s="36"/>
    </row>
    <row r="6" ht="12.75"/>
    <row r="7" spans="2:7" ht="12.75" customHeight="1">
      <c r="B7" s="37" t="s">
        <v>11</v>
      </c>
      <c r="C7" s="37"/>
      <c r="D7" s="37"/>
      <c r="E7" s="37"/>
      <c r="F7" s="37"/>
      <c r="G7" s="37"/>
    </row>
    <row r="8" spans="2:7" ht="12.75" customHeight="1" thickBot="1">
      <c r="B8" s="4"/>
      <c r="C8" s="4"/>
      <c r="D8" s="4"/>
      <c r="E8" s="4"/>
      <c r="F8" s="4"/>
      <c r="G8" s="4"/>
    </row>
    <row r="9" spans="2:7" ht="12.75" customHeight="1">
      <c r="B9" s="5" t="s">
        <v>5</v>
      </c>
      <c r="C9" s="6" t="s">
        <v>6</v>
      </c>
      <c r="D9" s="6" t="s">
        <v>7</v>
      </c>
      <c r="E9" s="6" t="s">
        <v>10</v>
      </c>
      <c r="F9" s="6" t="s">
        <v>8</v>
      </c>
      <c r="G9" s="7" t="s">
        <v>9</v>
      </c>
    </row>
    <row r="10" spans="2:7" ht="12.75" customHeight="1">
      <c r="B10" s="38" t="s">
        <v>23</v>
      </c>
      <c r="C10" s="39" t="s">
        <v>24</v>
      </c>
      <c r="D10" s="40">
        <v>45413</v>
      </c>
      <c r="E10" s="28">
        <f aca="true" t="shared" si="0" ref="E10:E15">(D10+1)</f>
        <v>45414</v>
      </c>
      <c r="F10" s="28">
        <f>(E10+8)</f>
        <v>45422</v>
      </c>
      <c r="G10" s="29" t="s">
        <v>12</v>
      </c>
    </row>
    <row r="11" spans="2:7" ht="12.75" customHeight="1">
      <c r="B11" s="38" t="s">
        <v>21</v>
      </c>
      <c r="C11" s="39" t="s">
        <v>25</v>
      </c>
      <c r="D11" s="40">
        <v>45415</v>
      </c>
      <c r="E11" s="28">
        <f t="shared" si="0"/>
        <v>45416</v>
      </c>
      <c r="F11" s="28">
        <f>(E11+8)</f>
        <v>45424</v>
      </c>
      <c r="G11" s="29" t="s">
        <v>12</v>
      </c>
    </row>
    <row r="12" spans="2:7" ht="12.75" customHeight="1">
      <c r="B12" s="38" t="s">
        <v>26</v>
      </c>
      <c r="C12" s="39" t="s">
        <v>27</v>
      </c>
      <c r="D12" s="40">
        <v>45422</v>
      </c>
      <c r="E12" s="28">
        <f t="shared" si="0"/>
        <v>45423</v>
      </c>
      <c r="F12" s="28">
        <f>(E12+8)</f>
        <v>45431</v>
      </c>
      <c r="G12" s="29" t="s">
        <v>12</v>
      </c>
    </row>
    <row r="13" spans="2:7" ht="12.75" customHeight="1">
      <c r="B13" s="38" t="s">
        <v>28</v>
      </c>
      <c r="C13" s="39" t="s">
        <v>29</v>
      </c>
      <c r="D13" s="40">
        <v>45424</v>
      </c>
      <c r="E13" s="28">
        <f t="shared" si="0"/>
        <v>45425</v>
      </c>
      <c r="F13" s="28">
        <f>(E13+8)</f>
        <v>45433</v>
      </c>
      <c r="G13" s="29" t="s">
        <v>12</v>
      </c>
    </row>
    <row r="14" spans="2:7" ht="12.75" customHeight="1">
      <c r="B14" s="38" t="s">
        <v>21</v>
      </c>
      <c r="C14" s="39" t="s">
        <v>30</v>
      </c>
      <c r="D14" s="40">
        <v>45429</v>
      </c>
      <c r="E14" s="28">
        <f t="shared" si="0"/>
        <v>45430</v>
      </c>
      <c r="F14" s="28">
        <f>(E14+8)</f>
        <v>45438</v>
      </c>
      <c r="G14" s="29" t="s">
        <v>12</v>
      </c>
    </row>
    <row r="15" spans="2:7" ht="12.75" customHeight="1" thickBot="1">
      <c r="B15" s="41" t="s">
        <v>20</v>
      </c>
      <c r="C15" s="42" t="s">
        <v>31</v>
      </c>
      <c r="D15" s="43">
        <v>45438</v>
      </c>
      <c r="E15" s="32">
        <f t="shared" si="0"/>
        <v>45439</v>
      </c>
      <c r="F15" s="32">
        <f>(E15+8)</f>
        <v>45447</v>
      </c>
      <c r="G15" s="33" t="s">
        <v>12</v>
      </c>
    </row>
    <row r="16" spans="2:7" ht="12.75" customHeight="1">
      <c r="B16" s="8"/>
      <c r="C16" s="9"/>
      <c r="D16" s="10"/>
      <c r="E16" s="11"/>
      <c r="F16" s="11"/>
      <c r="G16" s="12"/>
    </row>
    <row r="17" spans="2:7" ht="12.75" customHeight="1">
      <c r="B17" s="34" t="s">
        <v>11</v>
      </c>
      <c r="C17" s="34"/>
      <c r="D17" s="34"/>
      <c r="E17" s="34"/>
      <c r="F17" s="34"/>
      <c r="G17" s="34"/>
    </row>
    <row r="18" ht="12.75" customHeight="1" thickBot="1"/>
    <row r="19" spans="2:7" ht="12.75" customHeight="1">
      <c r="B19" s="13" t="s">
        <v>5</v>
      </c>
      <c r="C19" s="14" t="s">
        <v>6</v>
      </c>
      <c r="D19" s="14" t="s">
        <v>7</v>
      </c>
      <c r="E19" s="14" t="s">
        <v>10</v>
      </c>
      <c r="F19" s="14" t="s">
        <v>8</v>
      </c>
      <c r="G19" s="15" t="s">
        <v>9</v>
      </c>
    </row>
    <row r="20" spans="2:7" ht="12.75" customHeight="1">
      <c r="B20" s="16" t="s">
        <v>32</v>
      </c>
      <c r="C20" s="17" t="s">
        <v>33</v>
      </c>
      <c r="D20" s="18">
        <v>45416</v>
      </c>
      <c r="E20" s="18">
        <f>(D20+1)</f>
        <v>45417</v>
      </c>
      <c r="F20" s="18">
        <f>(E20+12)</f>
        <v>45429</v>
      </c>
      <c r="G20" s="19" t="s">
        <v>12</v>
      </c>
    </row>
    <row r="21" spans="2:7" ht="12.75" customHeight="1">
      <c r="B21" s="16" t="s">
        <v>18</v>
      </c>
      <c r="C21" s="20" t="s">
        <v>34</v>
      </c>
      <c r="D21" s="18">
        <v>45423</v>
      </c>
      <c r="E21" s="18">
        <f>(D21+1)</f>
        <v>45424</v>
      </c>
      <c r="F21" s="18">
        <f>(E21+12)</f>
        <v>45436</v>
      </c>
      <c r="G21" s="19" t="s">
        <v>12</v>
      </c>
    </row>
    <row r="22" spans="2:7" ht="12.75" customHeight="1">
      <c r="B22" s="16" t="s">
        <v>13</v>
      </c>
      <c r="C22" s="17" t="s">
        <v>35</v>
      </c>
      <c r="D22" s="18">
        <v>45430</v>
      </c>
      <c r="E22" s="18">
        <f>(D22+1)</f>
        <v>45431</v>
      </c>
      <c r="F22" s="18">
        <f>(E22+12)</f>
        <v>45443</v>
      </c>
      <c r="G22" s="19" t="s">
        <v>12</v>
      </c>
    </row>
    <row r="23" spans="2:7" ht="12.75" customHeight="1" thickBot="1">
      <c r="B23" s="21" t="s">
        <v>14</v>
      </c>
      <c r="C23" s="22" t="s">
        <v>36</v>
      </c>
      <c r="D23" s="23">
        <v>45437</v>
      </c>
      <c r="E23" s="23">
        <f>(D23+1)</f>
        <v>45438</v>
      </c>
      <c r="F23" s="23">
        <f>(E23+12)</f>
        <v>45450</v>
      </c>
      <c r="G23" s="24" t="s">
        <v>12</v>
      </c>
    </row>
    <row r="24" spans="2:7" ht="12.75" customHeight="1">
      <c r="B24" s="3"/>
      <c r="C24" s="3"/>
      <c r="D24" s="3"/>
      <c r="E24" s="3"/>
      <c r="F24" s="3"/>
      <c r="G24" s="3"/>
    </row>
    <row r="25" spans="2:7" ht="12.75" customHeight="1">
      <c r="B25" s="34" t="s">
        <v>11</v>
      </c>
      <c r="C25" s="34"/>
      <c r="D25" s="34"/>
      <c r="E25" s="34"/>
      <c r="F25" s="34"/>
      <c r="G25" s="34"/>
    </row>
    <row r="26" ht="12.75" customHeight="1" thickBot="1"/>
    <row r="27" spans="2:7" ht="12.75" customHeight="1">
      <c r="B27" s="13" t="s">
        <v>5</v>
      </c>
      <c r="C27" s="14" t="s">
        <v>6</v>
      </c>
      <c r="D27" s="14" t="s">
        <v>7</v>
      </c>
      <c r="E27" s="14" t="s">
        <v>10</v>
      </c>
      <c r="F27" s="14" t="s">
        <v>8</v>
      </c>
      <c r="G27" s="15" t="s">
        <v>9</v>
      </c>
    </row>
    <row r="28" spans="2:7" ht="12.75" customHeight="1">
      <c r="B28" s="16" t="s">
        <v>16</v>
      </c>
      <c r="C28" s="20" t="s">
        <v>37</v>
      </c>
      <c r="D28" s="18">
        <v>45415</v>
      </c>
      <c r="E28" s="18">
        <f>(D28+1)</f>
        <v>45416</v>
      </c>
      <c r="F28" s="18">
        <f>(E28+7)</f>
        <v>45423</v>
      </c>
      <c r="G28" s="19" t="s">
        <v>15</v>
      </c>
    </row>
    <row r="29" spans="2:7" ht="12.75" customHeight="1">
      <c r="B29" s="16" t="s">
        <v>17</v>
      </c>
      <c r="C29" s="17" t="s">
        <v>38</v>
      </c>
      <c r="D29" s="18">
        <v>45422</v>
      </c>
      <c r="E29" s="18">
        <f>(D29+1)</f>
        <v>45423</v>
      </c>
      <c r="F29" s="18">
        <f>(E29+7)</f>
        <v>45430</v>
      </c>
      <c r="G29" s="19" t="s">
        <v>15</v>
      </c>
    </row>
    <row r="30" spans="2:7" ht="12.75" customHeight="1">
      <c r="B30" s="16" t="s">
        <v>39</v>
      </c>
      <c r="C30" s="17" t="s">
        <v>40</v>
      </c>
      <c r="D30" s="18">
        <v>45429</v>
      </c>
      <c r="E30" s="18">
        <f>(D30+1)</f>
        <v>45430</v>
      </c>
      <c r="F30" s="18">
        <f>(E30+7)</f>
        <v>45437</v>
      </c>
      <c r="G30" s="19" t="s">
        <v>15</v>
      </c>
    </row>
    <row r="31" spans="2:7" ht="12.75" customHeight="1" thickBot="1">
      <c r="B31" s="21" t="s">
        <v>41</v>
      </c>
      <c r="C31" s="22" t="s">
        <v>42</v>
      </c>
      <c r="D31" s="23">
        <v>45436</v>
      </c>
      <c r="E31" s="23">
        <f>(D31+1)</f>
        <v>45437</v>
      </c>
      <c r="F31" s="23">
        <f>(E31+7)</f>
        <v>45444</v>
      </c>
      <c r="G31" s="24" t="s">
        <v>15</v>
      </c>
    </row>
    <row r="32" spans="2:7" ht="12.75" customHeight="1">
      <c r="B32" s="44"/>
      <c r="C32" s="44"/>
      <c r="D32" s="45"/>
      <c r="E32" s="45"/>
      <c r="F32" s="45"/>
      <c r="G32" s="46"/>
    </row>
    <row r="33" spans="2:7" ht="12.75" customHeight="1">
      <c r="B33" s="37" t="s">
        <v>11</v>
      </c>
      <c r="C33" s="37"/>
      <c r="D33" s="37"/>
      <c r="E33" s="37"/>
      <c r="F33" s="37"/>
      <c r="G33" s="37"/>
    </row>
    <row r="34" spans="2:7" ht="12.75" customHeight="1" thickBot="1">
      <c r="B34" s="4"/>
      <c r="C34" s="4"/>
      <c r="D34" s="4"/>
      <c r="E34" s="4"/>
      <c r="F34" s="4"/>
      <c r="G34" s="4"/>
    </row>
    <row r="35" spans="2:7" ht="12.75" customHeight="1">
      <c r="B35" s="5" t="s">
        <v>5</v>
      </c>
      <c r="C35" s="6" t="s">
        <v>6</v>
      </c>
      <c r="D35" s="6" t="s">
        <v>7</v>
      </c>
      <c r="E35" s="6" t="s">
        <v>10</v>
      </c>
      <c r="F35" s="6" t="s">
        <v>8</v>
      </c>
      <c r="G35" s="7" t="s">
        <v>9</v>
      </c>
    </row>
    <row r="36" spans="2:7" ht="12.75" customHeight="1">
      <c r="B36" s="25" t="s">
        <v>19</v>
      </c>
      <c r="C36" s="26" t="s">
        <v>22</v>
      </c>
      <c r="D36" s="27">
        <v>45413</v>
      </c>
      <c r="E36" s="28">
        <f aca="true" t="shared" si="1" ref="E36:E42">(D36+1)</f>
        <v>45414</v>
      </c>
      <c r="F36" s="28">
        <f aca="true" t="shared" si="2" ref="F36:F42">(E36+5)</f>
        <v>45419</v>
      </c>
      <c r="G36" s="29" t="s">
        <v>12</v>
      </c>
    </row>
    <row r="37" spans="2:7" ht="12.75" customHeight="1">
      <c r="B37" s="25" t="s">
        <v>43</v>
      </c>
      <c r="C37" s="26" t="s">
        <v>44</v>
      </c>
      <c r="D37" s="27">
        <v>45416</v>
      </c>
      <c r="E37" s="28">
        <f t="shared" si="1"/>
        <v>45417</v>
      </c>
      <c r="F37" s="28">
        <f t="shared" si="2"/>
        <v>45422</v>
      </c>
      <c r="G37" s="29" t="s">
        <v>12</v>
      </c>
    </row>
    <row r="38" spans="2:7" ht="12.75" customHeight="1">
      <c r="B38" s="25" t="s">
        <v>21</v>
      </c>
      <c r="C38" s="26" t="s">
        <v>25</v>
      </c>
      <c r="D38" s="27">
        <v>45416</v>
      </c>
      <c r="E38" s="28">
        <f t="shared" si="1"/>
        <v>45417</v>
      </c>
      <c r="F38" s="28">
        <f t="shared" si="2"/>
        <v>45422</v>
      </c>
      <c r="G38" s="29" t="s">
        <v>12</v>
      </c>
    </row>
    <row r="39" spans="2:7" ht="12.75" customHeight="1">
      <c r="B39" s="25" t="s">
        <v>19</v>
      </c>
      <c r="C39" s="26" t="s">
        <v>45</v>
      </c>
      <c r="D39" s="27">
        <v>45424</v>
      </c>
      <c r="E39" s="28">
        <f t="shared" si="1"/>
        <v>45425</v>
      </c>
      <c r="F39" s="28">
        <f t="shared" si="2"/>
        <v>45430</v>
      </c>
      <c r="G39" s="29" t="s">
        <v>12</v>
      </c>
    </row>
    <row r="40" spans="2:7" ht="12.75" customHeight="1">
      <c r="B40" s="25" t="s">
        <v>43</v>
      </c>
      <c r="C40" s="26" t="s">
        <v>46</v>
      </c>
      <c r="D40" s="27">
        <v>45430</v>
      </c>
      <c r="E40" s="28">
        <f t="shared" si="1"/>
        <v>45431</v>
      </c>
      <c r="F40" s="28">
        <f t="shared" si="2"/>
        <v>45436</v>
      </c>
      <c r="G40" s="29" t="s">
        <v>12</v>
      </c>
    </row>
    <row r="41" spans="2:7" ht="12.75" customHeight="1">
      <c r="B41" s="25" t="s">
        <v>21</v>
      </c>
      <c r="C41" s="26" t="s">
        <v>30</v>
      </c>
      <c r="D41" s="27">
        <v>45430</v>
      </c>
      <c r="E41" s="28">
        <f t="shared" si="1"/>
        <v>45431</v>
      </c>
      <c r="F41" s="28">
        <f t="shared" si="2"/>
        <v>45436</v>
      </c>
      <c r="G41" s="29" t="s">
        <v>12</v>
      </c>
    </row>
    <row r="42" spans="2:7" ht="12.75" customHeight="1" thickBot="1">
      <c r="B42" s="30" t="s">
        <v>19</v>
      </c>
      <c r="C42" s="31" t="s">
        <v>47</v>
      </c>
      <c r="D42" s="23">
        <v>45437</v>
      </c>
      <c r="E42" s="32">
        <f t="shared" si="1"/>
        <v>45438</v>
      </c>
      <c r="F42" s="32">
        <f t="shared" si="2"/>
        <v>45443</v>
      </c>
      <c r="G42" s="33" t="s">
        <v>12</v>
      </c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</sheetData>
  <sheetProtection/>
  <mergeCells count="9">
    <mergeCell ref="B25:G25"/>
    <mergeCell ref="B33:G33"/>
    <mergeCell ref="B1:H1"/>
    <mergeCell ref="B2:H2"/>
    <mergeCell ref="B3:H3"/>
    <mergeCell ref="B4:H4"/>
    <mergeCell ref="B5:H5"/>
    <mergeCell ref="B7:G7"/>
    <mergeCell ref="B17:G1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2024-04-18T13:54:08Z</dcterms:modified>
  <cp:category/>
  <cp:version/>
  <cp:contentType/>
  <cp:contentStatus/>
</cp:coreProperties>
</file>